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Видеоэкраны!$A$1:$Q$22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2" i="4" l="1"/>
  <c r="N22" i="4" s="1"/>
  <c r="O22" i="4" s="1"/>
  <c r="L21" i="4"/>
  <c r="N21" i="4" s="1"/>
  <c r="O21" i="4" s="1"/>
  <c r="L20" i="4"/>
  <c r="N20" i="4" s="1"/>
  <c r="O20" i="4" s="1"/>
  <c r="L19" i="4"/>
  <c r="N19" i="4" s="1"/>
  <c r="O19" i="4" s="1"/>
  <c r="L18" i="4"/>
  <c r="N18" i="4" s="1"/>
  <c r="O18" i="4" s="1"/>
  <c r="L17" i="4"/>
  <c r="N17" i="4" s="1"/>
  <c r="O17" i="4" s="1"/>
  <c r="L16" i="4"/>
  <c r="N16" i="4" s="1"/>
  <c r="O16" i="4" s="1"/>
  <c r="L15" i="4"/>
  <c r="N15" i="4" s="1"/>
  <c r="O15" i="4" s="1"/>
  <c r="L14" i="4"/>
  <c r="N14" i="4" s="1"/>
  <c r="O14" i="4" s="1"/>
  <c r="L13" i="4"/>
  <c r="N13" i="4" s="1"/>
  <c r="O13" i="4" s="1"/>
  <c r="L12" i="4"/>
  <c r="N12" i="4" s="1"/>
  <c r="O12" i="4" s="1"/>
  <c r="L11" i="4"/>
  <c r="N11" i="4" s="1"/>
  <c r="O11" i="4" s="1"/>
  <c r="L10" i="4"/>
  <c r="N10" i="4" s="1"/>
  <c r="O10" i="4" s="1"/>
  <c r="L9" i="4"/>
  <c r="N9" i="4" s="1"/>
  <c r="O9" i="4" s="1"/>
  <c r="L8" i="4"/>
  <c r="N8" i="4" s="1"/>
  <c r="O8" i="4" s="1"/>
  <c r="L7" i="4"/>
  <c r="N7" i="4" s="1"/>
  <c r="O7" i="4" s="1"/>
  <c r="L6" i="4"/>
  <c r="N6" i="4" s="1"/>
  <c r="O6" i="4" s="1"/>
  <c r="L5" i="4"/>
  <c r="N5" i="4" s="1"/>
  <c r="O5" i="4" s="1"/>
  <c r="L4" i="4"/>
  <c r="N4" i="4" s="1"/>
  <c r="O4" i="4" s="1"/>
  <c r="L3" i="4"/>
  <c r="N3" i="4" s="1"/>
  <c r="O3" i="4" s="1"/>
  <c r="L2" i="4" l="1"/>
  <c r="N2" i="4" s="1"/>
  <c r="O2" i="4" s="1"/>
</calcChain>
</file>

<file path=xl/sharedStrings.xml><?xml version="1.0" encoding="utf-8"?>
<sst xmlns="http://schemas.openxmlformats.org/spreadsheetml/2006/main" count="248" uniqueCount="94">
  <si>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</si>
  <si>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</si>
  <si>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</si>
  <si>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</si>
  <si>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</si>
  <si>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</si>
  <si>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</si>
  <si>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</si>
  <si>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</si>
  <si>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</si>
  <si>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</si>
  <si>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</si>
  <si>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</si>
  <si>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</si>
  <si>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</si>
  <si>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</si>
  <si>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</si>
  <si>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</si>
  <si>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</si>
  <si>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ПН-ВС: 00:00 - 24:00</t>
  </si>
  <si>
    <t>Новокузнецк</t>
  </si>
  <si>
    <t>Видеоэкран</t>
  </si>
  <si>
    <t>пр.Н.С. Ермакова 9а, Park Inn by Radisson , направление (от Кометы к Парк Инну  1,2,3,4)</t>
  </si>
  <si>
    <t>пр.Н.С. Ермакова 9а, Park Inn by Radisson (от Парк Инна к Комете 1,2,3,4)</t>
  </si>
  <si>
    <t>ТЦ Виктория (ул.Н.Ермакова 30)</t>
  </si>
  <si>
    <t>пр. Ермакова 9А  БЦ Сити(фасад)</t>
  </si>
  <si>
    <t xml:space="preserve"> Parck inn пр. Ермакова, 1а</t>
  </si>
  <si>
    <t>ТЦ Квадрат (пр-т. Строителей,84а)</t>
  </si>
  <si>
    <t xml:space="preserve">пр.Строителей,82а </t>
  </si>
  <si>
    <t>Доз, 10 парковка ТЦ Планета</t>
  </si>
  <si>
    <t>Рудокопровая, 21 Мототека</t>
  </si>
  <si>
    <t>ул.Кирова,72</t>
  </si>
  <si>
    <t>ул Тольятти 46</t>
  </si>
  <si>
    <t>Кольцевая развязка ул Кирова, ТЦ СитиМолл Бардина</t>
  </si>
  <si>
    <t>Кольцевая развязка ул Кирова, ТЦ СитиМолл Кирова</t>
  </si>
  <si>
    <t>ул. Кирова,100</t>
  </si>
  <si>
    <t>пр. Курако-ул.Кутузова</t>
  </si>
  <si>
    <t>пр. Кузнецкстроевский,13</t>
  </si>
  <si>
    <t>ул. Транспортная, 49г</t>
  </si>
  <si>
    <t>ул. Транспортная, 91Б</t>
  </si>
  <si>
    <t>пр. Октябрьский, 19</t>
  </si>
  <si>
    <t>ул. Обнорского, 124А</t>
  </si>
  <si>
    <t>г. Осинники, ул. Магистральная, 8</t>
  </si>
  <si>
    <t>12х4</t>
  </si>
  <si>
    <t>2х4</t>
  </si>
  <si>
    <t>10х4/4х4</t>
  </si>
  <si>
    <t>4х2</t>
  </si>
  <si>
    <t>6х5</t>
  </si>
  <si>
    <t>6х3</t>
  </si>
  <si>
    <t>8х5</t>
  </si>
  <si>
    <t>8х3</t>
  </si>
  <si>
    <t>10х3</t>
  </si>
  <si>
    <t>9х5</t>
  </si>
  <si>
    <t>Б</t>
  </si>
  <si>
    <t>НВ-1</t>
  </si>
  <si>
    <t>НВ-2</t>
  </si>
  <si>
    <t>НВ-3</t>
  </si>
  <si>
    <t>НВ-4</t>
  </si>
  <si>
    <t>НВ-5</t>
  </si>
  <si>
    <t>НВ-6</t>
  </si>
  <si>
    <t>НВ-7</t>
  </si>
  <si>
    <t>НВ-8</t>
  </si>
  <si>
    <t>НВ-9</t>
  </si>
  <si>
    <t>НВ-10</t>
  </si>
  <si>
    <t>НВ-11</t>
  </si>
  <si>
    <t>НВ-12</t>
  </si>
  <si>
    <t>НВ-13</t>
  </si>
  <si>
    <t>НВ-14</t>
  </si>
  <si>
    <t>НВ-15</t>
  </si>
  <si>
    <t>НВ-16</t>
  </si>
  <si>
    <t>НВ-17</t>
  </si>
  <si>
    <t>НВ-18</t>
  </si>
  <si>
    <t>НВ-19</t>
  </si>
  <si>
    <t>НВ-20</t>
  </si>
  <si>
    <t>НВ-21</t>
  </si>
  <si>
    <t>53.768254, 87.133666</t>
  </si>
  <si>
    <t>53.768371, 87.134977</t>
  </si>
  <si>
    <t>53.766860, 87.134493</t>
  </si>
  <si>
    <t>53.763460, 87.141411</t>
  </si>
  <si>
    <t>53.776872, 87.129532</t>
  </si>
  <si>
    <t>53.776105, 87.128298</t>
  </si>
  <si>
    <t>53.782883, 87.129237</t>
  </si>
  <si>
    <t>53.757448, 87.089321</t>
  </si>
  <si>
    <t>53.757061, 87.154344</t>
  </si>
  <si>
    <t>53.759991, 87.149495</t>
  </si>
  <si>
    <t>53.757529, 87.136921</t>
  </si>
  <si>
    <t>53.757163, 87.168549</t>
  </si>
  <si>
    <t>53.751437, 87.113982</t>
  </si>
  <si>
    <t>53.764902, 87.125961</t>
  </si>
  <si>
    <t>53.742961, 87.128139</t>
  </si>
  <si>
    <t>53.747287, 87.163061</t>
  </si>
  <si>
    <t>53.752913, 87.143676</t>
  </si>
  <si>
    <t>53.775475, 87.218289</t>
  </si>
  <si>
    <t>53.603314, 87.323521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</si>
</sst>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2" applyNumberFormat="1" applyFont="1" applyFill="1" applyBorder="1" applyAlignment="1">
      <alignment horizontal="center" vertical="center" readingOrder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Y5Tn3" TargetMode="External"/><Relationship Id="rId13" Type="http://schemas.openxmlformats.org/officeDocument/2006/relationships/hyperlink" Target="https://yandex.ru/maps/-/CPqYBSol" TargetMode="External"/><Relationship Id="rId18" Type="http://schemas.openxmlformats.org/officeDocument/2006/relationships/hyperlink" Target="https://yandex.ru/maps/-/CPqYJMI4" TargetMode="External"/><Relationship Id="rId26" Type="http://schemas.openxmlformats.org/officeDocument/2006/relationships/hyperlink" Target="https://disk.yandex.ru/i/IolDuYyCiLOYGA" TargetMode="External"/><Relationship Id="rId39" Type="http://schemas.openxmlformats.org/officeDocument/2006/relationships/hyperlink" Target="https://disk.yandex.ru/i/VuNz3i67oa-2zg" TargetMode="External"/><Relationship Id="rId3" Type="http://schemas.openxmlformats.org/officeDocument/2006/relationships/hyperlink" Target="https://yandex.ru/maps/-/CPqYyT66" TargetMode="External"/><Relationship Id="rId21" Type="http://schemas.openxmlformats.org/officeDocument/2006/relationships/hyperlink" Target="https://yandex.ru/maps/-/CPqYJO8x" TargetMode="External"/><Relationship Id="rId34" Type="http://schemas.openxmlformats.org/officeDocument/2006/relationships/hyperlink" Target="https://disk.yandex.ru/i/ZRhQ_QWOZnxaCg" TargetMode="External"/><Relationship Id="rId42" Type="http://schemas.openxmlformats.org/officeDocument/2006/relationships/hyperlink" Target="https://disk.yandex.ru/i/K_lLi3tJAtHYOg" TargetMode="External"/><Relationship Id="rId7" Type="http://schemas.openxmlformats.org/officeDocument/2006/relationships/hyperlink" Target="https://yandex.ru/maps/-/CPqY58Mi" TargetMode="External"/><Relationship Id="rId12" Type="http://schemas.openxmlformats.org/officeDocument/2006/relationships/hyperlink" Target="https://yandex.ru/maps/-/CPqYBSol" TargetMode="External"/><Relationship Id="rId17" Type="http://schemas.openxmlformats.org/officeDocument/2006/relationships/hyperlink" Target="https://yandex.ru/maps/-/CPqYFX47" TargetMode="External"/><Relationship Id="rId25" Type="http://schemas.openxmlformats.org/officeDocument/2006/relationships/hyperlink" Target="https://disk.yandex.ru/i/ZrKSQjJ1ti4a8g" TargetMode="External"/><Relationship Id="rId33" Type="http://schemas.openxmlformats.org/officeDocument/2006/relationships/hyperlink" Target="https://disk.yandex.ru/i/hELSSur-amsOkw" TargetMode="External"/><Relationship Id="rId38" Type="http://schemas.openxmlformats.org/officeDocument/2006/relationships/hyperlink" Target="https://disk.yandex.ru/i/9xZtFAgFTHx9zw" TargetMode="External"/><Relationship Id="rId2" Type="http://schemas.openxmlformats.org/officeDocument/2006/relationships/hyperlink" Target="https://yandex.ru/maps/-/CPqYyZPj" TargetMode="External"/><Relationship Id="rId16" Type="http://schemas.openxmlformats.org/officeDocument/2006/relationships/hyperlink" Target="https://yandex.ru/maps/-/CPqYF0ns" TargetMode="External"/><Relationship Id="rId20" Type="http://schemas.openxmlformats.org/officeDocument/2006/relationships/hyperlink" Target="https://yandex.ru/maps/-/CPqYJZLg" TargetMode="External"/><Relationship Id="rId29" Type="http://schemas.openxmlformats.org/officeDocument/2006/relationships/hyperlink" Target="https://disk.yandex.ru/i/7pylcVtg6AB3Zw" TargetMode="External"/><Relationship Id="rId41" Type="http://schemas.openxmlformats.org/officeDocument/2006/relationships/hyperlink" Target="https://disk.yandex.ru/i/UG7yQiSSW28BmA" TargetMode="External"/><Relationship Id="rId1" Type="http://schemas.openxmlformats.org/officeDocument/2006/relationships/hyperlink" Target="https://yandex.ru/maps/-/CPqYyZPj" TargetMode="External"/><Relationship Id="rId6" Type="http://schemas.openxmlformats.org/officeDocument/2006/relationships/hyperlink" Target="https://yandex.ru/maps/-/CPqY5CO4" TargetMode="External"/><Relationship Id="rId11" Type="http://schemas.openxmlformats.org/officeDocument/2006/relationships/hyperlink" Target="https://yandex.ru/maps/-/CPqYBV34" TargetMode="External"/><Relationship Id="rId24" Type="http://schemas.openxmlformats.org/officeDocument/2006/relationships/hyperlink" Target="https://disk.yandex.ru/i/xDinqRmlaD-JJA" TargetMode="External"/><Relationship Id="rId32" Type="http://schemas.openxmlformats.org/officeDocument/2006/relationships/hyperlink" Target="https://disk.yandex.ru/i/85MeaLwjKVnyYg" TargetMode="External"/><Relationship Id="rId37" Type="http://schemas.openxmlformats.org/officeDocument/2006/relationships/hyperlink" Target="https://disk.yandex.ru/i/zWKmhSWFdudstg" TargetMode="External"/><Relationship Id="rId40" Type="http://schemas.openxmlformats.org/officeDocument/2006/relationships/hyperlink" Target="https://disk.yandex.ru/i/Szr5vgQ2Van3zQ" TargetMode="External"/><Relationship Id="rId5" Type="http://schemas.openxmlformats.org/officeDocument/2006/relationships/hyperlink" Target="https://yandex.ru/maps/-/CPqY5B8O" TargetMode="External"/><Relationship Id="rId15" Type="http://schemas.openxmlformats.org/officeDocument/2006/relationships/hyperlink" Target="https://yandex.ru/maps/-/CPqYFC3f" TargetMode="External"/><Relationship Id="rId23" Type="http://schemas.openxmlformats.org/officeDocument/2006/relationships/hyperlink" Target="https://disk.yandex.ru/i/WZYbMc07PdsZIQ" TargetMode="External"/><Relationship Id="rId28" Type="http://schemas.openxmlformats.org/officeDocument/2006/relationships/hyperlink" Target="https://disk.yandex.ru/i/EnIbvWW9YZeN_g" TargetMode="External"/><Relationship Id="rId36" Type="http://schemas.openxmlformats.org/officeDocument/2006/relationships/hyperlink" Target="https://disk.yandex.ru/i/LckfmmUkeGNepw" TargetMode="External"/><Relationship Id="rId10" Type="http://schemas.openxmlformats.org/officeDocument/2006/relationships/hyperlink" Target="https://yandex.ru/maps/-/CPqYBF4-" TargetMode="External"/><Relationship Id="rId19" Type="http://schemas.openxmlformats.org/officeDocument/2006/relationships/hyperlink" Target="https://yandex.ru/maps/-/CPqYJBlp" TargetMode="External"/><Relationship Id="rId31" Type="http://schemas.openxmlformats.org/officeDocument/2006/relationships/hyperlink" Target="https://disk.yandex.ru/i/fojsbedRTUsUOg" TargetMode="External"/><Relationship Id="rId44" Type="http://schemas.microsoft.com/office/2017/10/relationships/threadedComment" Target="../threadedComments/threadedComment1.xml"/><Relationship Id="rId4" Type="http://schemas.openxmlformats.org/officeDocument/2006/relationships/hyperlink" Target="https://yandex.ru/maps/-/CPqY5M57" TargetMode="External"/><Relationship Id="rId9" Type="http://schemas.openxmlformats.org/officeDocument/2006/relationships/hyperlink" Target="https://yandex.ru/maps/-/CPqYBMi7" TargetMode="External"/><Relationship Id="rId14" Type="http://schemas.openxmlformats.org/officeDocument/2006/relationships/hyperlink" Target="https://yandex.ru/maps/-/CPqYFF1I" TargetMode="External"/><Relationship Id="rId22" Type="http://schemas.openxmlformats.org/officeDocument/2006/relationships/hyperlink" Target="https://disk.yandex.ru/i/fSFezZ3Cn33J7A" TargetMode="External"/><Relationship Id="rId27" Type="http://schemas.openxmlformats.org/officeDocument/2006/relationships/hyperlink" Target="https://disk.yandex.ru/i/MDGdcG4wcHvW9A" TargetMode="External"/><Relationship Id="rId30" Type="http://schemas.openxmlformats.org/officeDocument/2006/relationships/hyperlink" Target="https://disk.yandex.ru/i/l1q32822BSMcnA" TargetMode="External"/><Relationship Id="rId35" Type="http://schemas.openxmlformats.org/officeDocument/2006/relationships/hyperlink" Target="https://disk.yandex.ru/i/SSR8o5gOxZaqEw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5.42578125" style="1" customWidth="1"/>
    <col min="2" max="2" width="20.140625" style="1" customWidth="1"/>
    <col min="3" max="3" width="23.855468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1.85546875" style="1" customWidth="1"/>
    <col min="10" max="10" width="23.5703125" style="1" customWidth="1"/>
    <col min="11" max="11" width="17.85546875" style="1" customWidth="1"/>
    <col min="12" max="12" width="18.7109375" style="1" customWidth="1"/>
    <col min="13" max="13" width="23.71093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16</v>
      </c>
      <c r="K1" s="4" t="s">
        <v>18</v>
      </c>
      <c r="L1" s="4" t="s">
        <v>4</v>
      </c>
      <c r="M1" s="4" t="s">
        <v>13</v>
      </c>
      <c r="N1" s="4" t="s">
        <v>3</v>
      </c>
      <c r="O1" s="4" t="s">
        <v>17</v>
      </c>
      <c r="P1" s="5" t="s">
        <v>7</v>
      </c>
      <c r="Q1" s="4" t="s">
        <v>12</v>
      </c>
    </row>
    <row r="2" spans="1:17" ht="51" x14ac:dyDescent="0.25">
      <c r="A2" s="7" t="s">
        <v>20</v>
      </c>
      <c r="B2" s="7" t="s">
        <v>21</v>
      </c>
      <c r="C2" s="8" t="s">
        <v>22</v>
      </c>
      <c r="D2" s="13" t="s">
        <v>6</v>
      </c>
      <c r="E2" s="13" t="s">
        <v>11</v>
      </c>
      <c r="F2" s="9" t="s">
        <v>44</v>
      </c>
      <c r="G2" s="9" t="s">
        <v>8</v>
      </c>
      <c r="H2" s="10" t="s">
        <v>14</v>
      </c>
      <c r="I2" s="9">
        <v>5</v>
      </c>
      <c r="J2" s="9">
        <v>30</v>
      </c>
      <c r="K2" s="11" t="s">
        <v>19</v>
      </c>
      <c r="L2" s="9">
        <f t="shared" ref="L2" si="0">15*J2</f>
        <v>450</v>
      </c>
      <c r="M2" s="9">
        <v>15</v>
      </c>
      <c r="N2" s="9">
        <f t="shared" ref="N2" si="1">L2*M2</f>
        <v>6750</v>
      </c>
      <c r="O2" s="17">
        <f>(2.5*N2)*I2</f>
        <v>84375</v>
      </c>
      <c r="P2" s="12" t="s">
        <v>54</v>
      </c>
      <c r="Q2" s="12" t="s">
        <v>75</v>
      </c>
    </row>
    <row r="3" spans="1:17" ht="38.25" x14ac:dyDescent="0.25">
      <c r="A3" s="7" t="s">
        <v>20</v>
      </c>
      <c r="B3" s="7" t="s">
        <v>21</v>
      </c>
      <c r="C3" s="14" t="s">
        <v>23</v>
      </c>
      <c r="D3" s="13" t="s">
        <v>6</v>
      </c>
      <c r="E3" s="13" t="s">
        <v>11</v>
      </c>
      <c r="F3" s="9" t="s">
        <v>44</v>
      </c>
      <c r="G3" s="14" t="s">
        <v>53</v>
      </c>
      <c r="H3" s="10" t="s">
        <v>14</v>
      </c>
      <c r="I3" s="9">
        <v>5</v>
      </c>
      <c r="J3" s="9">
        <v>30</v>
      </c>
      <c r="K3" s="11" t="s">
        <v>19</v>
      </c>
      <c r="L3" s="9">
        <f t="shared" ref="L3:L22" si="2">15*J3</f>
        <v>450</v>
      </c>
      <c r="M3" s="9">
        <v>15</v>
      </c>
      <c r="N3" s="9">
        <f t="shared" ref="N3:N22" si="3">L3*M3</f>
        <v>6750</v>
      </c>
      <c r="O3" s="17">
        <f>(2.5*N3)*I3</f>
        <v>84375</v>
      </c>
      <c r="P3" s="12" t="s">
        <v>55</v>
      </c>
      <c r="Q3" s="12" t="s">
        <v>75</v>
      </c>
    </row>
    <row r="4" spans="1:17" ht="25.5" x14ac:dyDescent="0.25">
      <c r="A4" s="7" t="s">
        <v>20</v>
      </c>
      <c r="B4" s="7" t="s">
        <v>21</v>
      </c>
      <c r="C4" s="14" t="s">
        <v>24</v>
      </c>
      <c r="D4" s="13" t="s">
        <v>6</v>
      </c>
      <c r="E4" s="13" t="s">
        <v>11</v>
      </c>
      <c r="F4" s="14" t="s">
        <v>52</v>
      </c>
      <c r="G4" s="14" t="s">
        <v>8</v>
      </c>
      <c r="H4" s="10" t="s">
        <v>14</v>
      </c>
      <c r="I4" s="9">
        <v>5</v>
      </c>
      <c r="J4" s="9">
        <v>30</v>
      </c>
      <c r="K4" s="11" t="s">
        <v>19</v>
      </c>
      <c r="L4" s="9">
        <f t="shared" si="2"/>
        <v>450</v>
      </c>
      <c r="M4" s="9">
        <v>15</v>
      </c>
      <c r="N4" s="9">
        <f t="shared" si="3"/>
        <v>6750</v>
      </c>
      <c r="O4" s="17">
        <f>(1*N4)*I4</f>
        <v>33750</v>
      </c>
      <c r="P4" s="12" t="s">
        <v>56</v>
      </c>
      <c r="Q4" s="15" t="s">
        <v>76</v>
      </c>
    </row>
    <row r="5" spans="1:17" ht="25.5" x14ac:dyDescent="0.25">
      <c r="A5" s="7" t="s">
        <v>20</v>
      </c>
      <c r="B5" s="7" t="s">
        <v>21</v>
      </c>
      <c r="C5" s="14" t="s">
        <v>25</v>
      </c>
      <c r="D5" s="13" t="s">
        <v>6</v>
      </c>
      <c r="E5" s="13" t="s">
        <v>11</v>
      </c>
      <c r="F5" s="14" t="s">
        <v>47</v>
      </c>
      <c r="G5" s="14" t="s">
        <v>8</v>
      </c>
      <c r="H5" s="10" t="s">
        <v>14</v>
      </c>
      <c r="I5" s="9">
        <v>5</v>
      </c>
      <c r="J5" s="9">
        <v>30</v>
      </c>
      <c r="K5" s="11" t="s">
        <v>19</v>
      </c>
      <c r="L5" s="9">
        <f t="shared" si="2"/>
        <v>450</v>
      </c>
      <c r="M5" s="9">
        <v>15</v>
      </c>
      <c r="N5" s="9">
        <f t="shared" si="3"/>
        <v>6750</v>
      </c>
      <c r="O5" s="17">
        <f t="shared" ref="O5:O12" si="4">(1*N5)*I5</f>
        <v>33750</v>
      </c>
      <c r="P5" s="12" t="s">
        <v>57</v>
      </c>
      <c r="Q5" s="15" t="s">
        <v>77</v>
      </c>
    </row>
    <row r="6" spans="1:17" ht="25.5" x14ac:dyDescent="0.25">
      <c r="A6" s="7" t="s">
        <v>20</v>
      </c>
      <c r="B6" s="7" t="s">
        <v>21</v>
      </c>
      <c r="C6" s="14" t="s">
        <v>26</v>
      </c>
      <c r="D6" s="13" t="s">
        <v>6</v>
      </c>
      <c r="E6" s="13" t="s">
        <v>11</v>
      </c>
      <c r="F6" s="14" t="s">
        <v>46</v>
      </c>
      <c r="G6" s="14" t="s">
        <v>8</v>
      </c>
      <c r="H6" s="10" t="s">
        <v>14</v>
      </c>
      <c r="I6" s="9">
        <v>5</v>
      </c>
      <c r="J6" s="9">
        <v>30</v>
      </c>
      <c r="K6" s="11" t="s">
        <v>19</v>
      </c>
      <c r="L6" s="9">
        <f t="shared" si="2"/>
        <v>450</v>
      </c>
      <c r="M6" s="9">
        <v>15</v>
      </c>
      <c r="N6" s="9">
        <f t="shared" si="3"/>
        <v>6750</v>
      </c>
      <c r="O6" s="17">
        <f t="shared" si="4"/>
        <v>33750</v>
      </c>
      <c r="P6" s="12" t="s">
        <v>58</v>
      </c>
      <c r="Q6" s="15" t="s">
        <v>78</v>
      </c>
    </row>
    <row r="7" spans="1:17" ht="25.5" x14ac:dyDescent="0.25">
      <c r="A7" s="7" t="s">
        <v>20</v>
      </c>
      <c r="B7" s="7" t="s">
        <v>21</v>
      </c>
      <c r="C7" s="14" t="s">
        <v>27</v>
      </c>
      <c r="D7" s="13" t="s">
        <v>6</v>
      </c>
      <c r="E7" s="13" t="s">
        <v>11</v>
      </c>
      <c r="F7" s="14" t="s">
        <v>49</v>
      </c>
      <c r="G7" s="14" t="s">
        <v>8</v>
      </c>
      <c r="H7" s="10" t="s">
        <v>14</v>
      </c>
      <c r="I7" s="9">
        <v>5</v>
      </c>
      <c r="J7" s="9">
        <v>30</v>
      </c>
      <c r="K7" s="11" t="s">
        <v>19</v>
      </c>
      <c r="L7" s="9">
        <f t="shared" si="2"/>
        <v>450</v>
      </c>
      <c r="M7" s="9">
        <v>15</v>
      </c>
      <c r="N7" s="9">
        <f t="shared" si="3"/>
        <v>6750</v>
      </c>
      <c r="O7" s="17">
        <f t="shared" si="4"/>
        <v>33750</v>
      </c>
      <c r="P7" s="12" t="s">
        <v>59</v>
      </c>
      <c r="Q7" s="15" t="s">
        <v>79</v>
      </c>
    </row>
    <row r="8" spans="1:17" ht="25.5" x14ac:dyDescent="0.25">
      <c r="A8" s="7" t="s">
        <v>20</v>
      </c>
      <c r="B8" s="7" t="s">
        <v>21</v>
      </c>
      <c r="C8" s="14" t="s">
        <v>28</v>
      </c>
      <c r="D8" s="13" t="s">
        <v>6</v>
      </c>
      <c r="E8" s="13" t="s">
        <v>11</v>
      </c>
      <c r="F8" s="14" t="s">
        <v>52</v>
      </c>
      <c r="G8" s="14" t="s">
        <v>8</v>
      </c>
      <c r="H8" s="10" t="s">
        <v>14</v>
      </c>
      <c r="I8" s="9">
        <v>5</v>
      </c>
      <c r="J8" s="9">
        <v>30</v>
      </c>
      <c r="K8" s="11" t="s">
        <v>19</v>
      </c>
      <c r="L8" s="9">
        <f t="shared" si="2"/>
        <v>450</v>
      </c>
      <c r="M8" s="9">
        <v>15</v>
      </c>
      <c r="N8" s="9">
        <f t="shared" si="3"/>
        <v>6750</v>
      </c>
      <c r="O8" s="17">
        <f t="shared" si="4"/>
        <v>33750</v>
      </c>
      <c r="P8" s="12" t="s">
        <v>60</v>
      </c>
      <c r="Q8" s="15" t="s">
        <v>80</v>
      </c>
    </row>
    <row r="9" spans="1:17" ht="25.5" x14ac:dyDescent="0.25">
      <c r="A9" s="7" t="s">
        <v>20</v>
      </c>
      <c r="B9" s="7" t="s">
        <v>21</v>
      </c>
      <c r="C9" s="14" t="s">
        <v>29</v>
      </c>
      <c r="D9" s="13" t="s">
        <v>6</v>
      </c>
      <c r="E9" s="13" t="s">
        <v>11</v>
      </c>
      <c r="F9" s="14" t="s">
        <v>49</v>
      </c>
      <c r="G9" s="14" t="s">
        <v>8</v>
      </c>
      <c r="H9" s="10" t="s">
        <v>14</v>
      </c>
      <c r="I9" s="9">
        <v>5</v>
      </c>
      <c r="J9" s="9">
        <v>30</v>
      </c>
      <c r="K9" s="11" t="s">
        <v>19</v>
      </c>
      <c r="L9" s="9">
        <f t="shared" si="2"/>
        <v>450</v>
      </c>
      <c r="M9" s="9">
        <v>15</v>
      </c>
      <c r="N9" s="9">
        <f t="shared" si="3"/>
        <v>6750</v>
      </c>
      <c r="O9" s="17">
        <f t="shared" si="4"/>
        <v>33750</v>
      </c>
      <c r="P9" s="12" t="s">
        <v>61</v>
      </c>
      <c r="Q9" s="15" t="s">
        <v>81</v>
      </c>
    </row>
    <row r="10" spans="1:17" ht="25.5" x14ac:dyDescent="0.25">
      <c r="A10" s="7" t="s">
        <v>20</v>
      </c>
      <c r="B10" s="7" t="s">
        <v>21</v>
      </c>
      <c r="C10" s="14" t="s">
        <v>30</v>
      </c>
      <c r="D10" s="13" t="s">
        <v>6</v>
      </c>
      <c r="E10" s="13" t="s">
        <v>11</v>
      </c>
      <c r="F10" s="14" t="s">
        <v>48</v>
      </c>
      <c r="G10" s="14" t="s">
        <v>8</v>
      </c>
      <c r="H10" s="10" t="s">
        <v>14</v>
      </c>
      <c r="I10" s="9">
        <v>5</v>
      </c>
      <c r="J10" s="9">
        <v>30</v>
      </c>
      <c r="K10" s="11" t="s">
        <v>19</v>
      </c>
      <c r="L10" s="9">
        <f t="shared" si="2"/>
        <v>450</v>
      </c>
      <c r="M10" s="9">
        <v>15</v>
      </c>
      <c r="N10" s="9">
        <f t="shared" si="3"/>
        <v>6750</v>
      </c>
      <c r="O10" s="17">
        <f t="shared" si="4"/>
        <v>33750</v>
      </c>
      <c r="P10" s="12" t="s">
        <v>62</v>
      </c>
      <c r="Q10" s="15" t="s">
        <v>82</v>
      </c>
    </row>
    <row r="11" spans="1:17" ht="25.5" x14ac:dyDescent="0.25">
      <c r="A11" s="7" t="s">
        <v>20</v>
      </c>
      <c r="B11" s="7" t="s">
        <v>21</v>
      </c>
      <c r="C11" s="14" t="s">
        <v>31</v>
      </c>
      <c r="D11" s="13" t="s">
        <v>6</v>
      </c>
      <c r="E11" s="13" t="s">
        <v>11</v>
      </c>
      <c r="F11" s="14" t="s">
        <v>43</v>
      </c>
      <c r="G11" s="14" t="s">
        <v>8</v>
      </c>
      <c r="H11" s="10" t="s">
        <v>14</v>
      </c>
      <c r="I11" s="9">
        <v>5</v>
      </c>
      <c r="J11" s="9">
        <v>30</v>
      </c>
      <c r="K11" s="11" t="s">
        <v>19</v>
      </c>
      <c r="L11" s="9">
        <f t="shared" si="2"/>
        <v>450</v>
      </c>
      <c r="M11" s="9">
        <v>15</v>
      </c>
      <c r="N11" s="9">
        <f t="shared" si="3"/>
        <v>6750</v>
      </c>
      <c r="O11" s="17">
        <f t="shared" si="4"/>
        <v>33750</v>
      </c>
      <c r="P11" s="12" t="s">
        <v>63</v>
      </c>
      <c r="Q11" s="15" t="s">
        <v>83</v>
      </c>
    </row>
    <row r="12" spans="1:17" ht="25.5" x14ac:dyDescent="0.25">
      <c r="A12" s="7" t="s">
        <v>20</v>
      </c>
      <c r="B12" s="7" t="s">
        <v>21</v>
      </c>
      <c r="C12" s="14" t="s">
        <v>32</v>
      </c>
      <c r="D12" s="13" t="s">
        <v>6</v>
      </c>
      <c r="E12" s="13" t="s">
        <v>11</v>
      </c>
      <c r="F12" s="14" t="s">
        <v>48</v>
      </c>
      <c r="G12" s="14" t="s">
        <v>8</v>
      </c>
      <c r="H12" s="10" t="s">
        <v>14</v>
      </c>
      <c r="I12" s="9">
        <v>5</v>
      </c>
      <c r="J12" s="9">
        <v>30</v>
      </c>
      <c r="K12" s="11" t="s">
        <v>19</v>
      </c>
      <c r="L12" s="9">
        <f t="shared" si="2"/>
        <v>450</v>
      </c>
      <c r="M12" s="9">
        <v>15</v>
      </c>
      <c r="N12" s="9">
        <f t="shared" si="3"/>
        <v>6750</v>
      </c>
      <c r="O12" s="17">
        <f t="shared" si="4"/>
        <v>33750</v>
      </c>
      <c r="P12" s="12" t="s">
        <v>64</v>
      </c>
      <c r="Q12" s="15" t="s">
        <v>84</v>
      </c>
    </row>
    <row r="13" spans="1:17" ht="38.25" x14ac:dyDescent="0.25">
      <c r="A13" s="7" t="s">
        <v>20</v>
      </c>
      <c r="B13" s="7" t="s">
        <v>21</v>
      </c>
      <c r="C13" s="14" t="s">
        <v>33</v>
      </c>
      <c r="D13" s="13" t="s">
        <v>6</v>
      </c>
      <c r="E13" s="13" t="s">
        <v>11</v>
      </c>
      <c r="F13" s="14" t="s">
        <v>45</v>
      </c>
      <c r="G13" s="14" t="s">
        <v>8</v>
      </c>
      <c r="H13" s="10" t="s">
        <v>14</v>
      </c>
      <c r="I13" s="9">
        <v>5</v>
      </c>
      <c r="J13" s="9">
        <v>30</v>
      </c>
      <c r="K13" s="11" t="s">
        <v>19</v>
      </c>
      <c r="L13" s="9">
        <f t="shared" si="2"/>
        <v>450</v>
      </c>
      <c r="M13" s="9">
        <v>15</v>
      </c>
      <c r="N13" s="9">
        <f t="shared" si="3"/>
        <v>6750</v>
      </c>
      <c r="O13" s="17">
        <f>(1.1*N13)*I13</f>
        <v>37125.000000000007</v>
      </c>
      <c r="P13" s="12" t="s">
        <v>65</v>
      </c>
      <c r="Q13" s="15" t="s">
        <v>85</v>
      </c>
    </row>
    <row r="14" spans="1:17" ht="38.25" x14ac:dyDescent="0.25">
      <c r="A14" s="7" t="s">
        <v>20</v>
      </c>
      <c r="B14" s="7" t="s">
        <v>21</v>
      </c>
      <c r="C14" s="14" t="s">
        <v>34</v>
      </c>
      <c r="D14" s="13" t="s">
        <v>6</v>
      </c>
      <c r="E14" s="13" t="s">
        <v>11</v>
      </c>
      <c r="F14" s="14" t="s">
        <v>45</v>
      </c>
      <c r="G14" s="14" t="s">
        <v>8</v>
      </c>
      <c r="H14" s="10" t="s">
        <v>14</v>
      </c>
      <c r="I14" s="9">
        <v>5</v>
      </c>
      <c r="J14" s="9">
        <v>30</v>
      </c>
      <c r="K14" s="11" t="s">
        <v>19</v>
      </c>
      <c r="L14" s="9">
        <f t="shared" si="2"/>
        <v>450</v>
      </c>
      <c r="M14" s="9">
        <v>15</v>
      </c>
      <c r="N14" s="9">
        <f t="shared" si="3"/>
        <v>6750</v>
      </c>
      <c r="O14" s="17">
        <f>(1.1*N14)*I14</f>
        <v>37125.000000000007</v>
      </c>
      <c r="P14" s="12" t="s">
        <v>66</v>
      </c>
      <c r="Q14" s="15" t="s">
        <v>85</v>
      </c>
    </row>
    <row r="15" spans="1:17" ht="25.5" x14ac:dyDescent="0.25">
      <c r="A15" s="7" t="s">
        <v>20</v>
      </c>
      <c r="B15" s="7" t="s">
        <v>21</v>
      </c>
      <c r="C15" s="14" t="s">
        <v>35</v>
      </c>
      <c r="D15" s="13" t="s">
        <v>6</v>
      </c>
      <c r="E15" s="13" t="s">
        <v>11</v>
      </c>
      <c r="F15" s="14" t="s">
        <v>51</v>
      </c>
      <c r="G15" s="14" t="s">
        <v>8</v>
      </c>
      <c r="H15" s="10" t="s">
        <v>14</v>
      </c>
      <c r="I15" s="9">
        <v>5</v>
      </c>
      <c r="J15" s="9">
        <v>30</v>
      </c>
      <c r="K15" s="11" t="s">
        <v>19</v>
      </c>
      <c r="L15" s="9">
        <f t="shared" si="2"/>
        <v>450</v>
      </c>
      <c r="M15" s="9">
        <v>15</v>
      </c>
      <c r="N15" s="9">
        <f t="shared" si="3"/>
        <v>6750</v>
      </c>
      <c r="O15" s="17">
        <f>(1*N15)*I15</f>
        <v>33750</v>
      </c>
      <c r="P15" s="12" t="s">
        <v>67</v>
      </c>
      <c r="Q15" s="16" t="s">
        <v>86</v>
      </c>
    </row>
    <row r="16" spans="1:17" ht="25.5" x14ac:dyDescent="0.25">
      <c r="A16" s="7" t="s">
        <v>20</v>
      </c>
      <c r="B16" s="7" t="s">
        <v>21</v>
      </c>
      <c r="C16" s="14" t="s">
        <v>36</v>
      </c>
      <c r="D16" s="13" t="s">
        <v>6</v>
      </c>
      <c r="E16" s="13" t="s">
        <v>11</v>
      </c>
      <c r="F16" s="14" t="s">
        <v>48</v>
      </c>
      <c r="G16" s="14" t="s">
        <v>53</v>
      </c>
      <c r="H16" s="10" t="s">
        <v>14</v>
      </c>
      <c r="I16" s="9">
        <v>5</v>
      </c>
      <c r="J16" s="9">
        <v>30</v>
      </c>
      <c r="K16" s="11" t="s">
        <v>19</v>
      </c>
      <c r="L16" s="9">
        <f t="shared" si="2"/>
        <v>450</v>
      </c>
      <c r="M16" s="9">
        <v>15</v>
      </c>
      <c r="N16" s="9">
        <f t="shared" si="3"/>
        <v>6750</v>
      </c>
      <c r="O16" s="17">
        <f t="shared" ref="O16:O22" si="5">(1*N16)*I16</f>
        <v>33750</v>
      </c>
      <c r="P16" s="12" t="s">
        <v>68</v>
      </c>
      <c r="Q16" s="15" t="s">
        <v>87</v>
      </c>
    </row>
    <row r="17" spans="1:17" ht="25.5" x14ac:dyDescent="0.25">
      <c r="A17" s="7" t="s">
        <v>20</v>
      </c>
      <c r="B17" s="7" t="s">
        <v>21</v>
      </c>
      <c r="C17" s="14" t="s">
        <v>37</v>
      </c>
      <c r="D17" s="13" t="s">
        <v>6</v>
      </c>
      <c r="E17" s="13" t="s">
        <v>11</v>
      </c>
      <c r="F17" s="14" t="s">
        <v>48</v>
      </c>
      <c r="G17" s="14" t="s">
        <v>8</v>
      </c>
      <c r="H17" s="10" t="s">
        <v>14</v>
      </c>
      <c r="I17" s="9">
        <v>5</v>
      </c>
      <c r="J17" s="9">
        <v>30</v>
      </c>
      <c r="K17" s="11" t="s">
        <v>19</v>
      </c>
      <c r="L17" s="9">
        <f t="shared" si="2"/>
        <v>450</v>
      </c>
      <c r="M17" s="9">
        <v>15</v>
      </c>
      <c r="N17" s="9">
        <f t="shared" si="3"/>
        <v>6750</v>
      </c>
      <c r="O17" s="17">
        <f t="shared" si="5"/>
        <v>33750</v>
      </c>
      <c r="P17" s="12" t="s">
        <v>69</v>
      </c>
      <c r="Q17" s="15" t="s">
        <v>88</v>
      </c>
    </row>
    <row r="18" spans="1:17" ht="25.5" x14ac:dyDescent="0.25">
      <c r="A18" s="7" t="s">
        <v>20</v>
      </c>
      <c r="B18" s="7" t="s">
        <v>21</v>
      </c>
      <c r="C18" s="14" t="s">
        <v>38</v>
      </c>
      <c r="D18" s="13" t="s">
        <v>6</v>
      </c>
      <c r="E18" s="13" t="s">
        <v>11</v>
      </c>
      <c r="F18" s="14" t="s">
        <v>50</v>
      </c>
      <c r="G18" s="14" t="s">
        <v>8</v>
      </c>
      <c r="H18" s="10" t="s">
        <v>14</v>
      </c>
      <c r="I18" s="9">
        <v>5</v>
      </c>
      <c r="J18" s="9">
        <v>30</v>
      </c>
      <c r="K18" s="11" t="s">
        <v>19</v>
      </c>
      <c r="L18" s="9">
        <f t="shared" si="2"/>
        <v>450</v>
      </c>
      <c r="M18" s="9">
        <v>15</v>
      </c>
      <c r="N18" s="9">
        <f t="shared" si="3"/>
        <v>6750</v>
      </c>
      <c r="O18" s="17">
        <f t="shared" si="5"/>
        <v>33750</v>
      </c>
      <c r="P18" s="12" t="s">
        <v>70</v>
      </c>
      <c r="Q18" s="15" t="s">
        <v>89</v>
      </c>
    </row>
    <row r="19" spans="1:17" ht="25.5" x14ac:dyDescent="0.25">
      <c r="A19" s="7" t="s">
        <v>20</v>
      </c>
      <c r="B19" s="7" t="s">
        <v>21</v>
      </c>
      <c r="C19" s="14" t="s">
        <v>39</v>
      </c>
      <c r="D19" s="13" t="s">
        <v>6</v>
      </c>
      <c r="E19" s="13" t="s">
        <v>11</v>
      </c>
      <c r="F19" s="14" t="s">
        <v>48</v>
      </c>
      <c r="G19" s="14" t="s">
        <v>8</v>
      </c>
      <c r="H19" s="10" t="s">
        <v>14</v>
      </c>
      <c r="I19" s="9">
        <v>5</v>
      </c>
      <c r="J19" s="9">
        <v>30</v>
      </c>
      <c r="K19" s="11" t="s">
        <v>19</v>
      </c>
      <c r="L19" s="9">
        <f t="shared" si="2"/>
        <v>450</v>
      </c>
      <c r="M19" s="9">
        <v>15</v>
      </c>
      <c r="N19" s="9">
        <f t="shared" si="3"/>
        <v>6750</v>
      </c>
      <c r="O19" s="17">
        <f t="shared" si="5"/>
        <v>33750</v>
      </c>
      <c r="P19" s="12" t="s">
        <v>71</v>
      </c>
      <c r="Q19" s="15" t="s">
        <v>90</v>
      </c>
    </row>
    <row r="20" spans="1:17" ht="25.5" x14ac:dyDescent="0.25">
      <c r="A20" s="7" t="s">
        <v>20</v>
      </c>
      <c r="B20" s="7" t="s">
        <v>21</v>
      </c>
      <c r="C20" s="14" t="s">
        <v>40</v>
      </c>
      <c r="D20" s="13" t="s">
        <v>6</v>
      </c>
      <c r="E20" s="13" t="s">
        <v>11</v>
      </c>
      <c r="F20" s="14" t="s">
        <v>48</v>
      </c>
      <c r="G20" s="14" t="s">
        <v>8</v>
      </c>
      <c r="H20" s="10" t="s">
        <v>14</v>
      </c>
      <c r="I20" s="9">
        <v>5</v>
      </c>
      <c r="J20" s="9">
        <v>30</v>
      </c>
      <c r="K20" s="11" t="s">
        <v>19</v>
      </c>
      <c r="L20" s="9">
        <f t="shared" si="2"/>
        <v>450</v>
      </c>
      <c r="M20" s="9">
        <v>15</v>
      </c>
      <c r="N20" s="9">
        <f t="shared" si="3"/>
        <v>6750</v>
      </c>
      <c r="O20" s="17">
        <f t="shared" si="5"/>
        <v>33750</v>
      </c>
      <c r="P20" s="12" t="s">
        <v>72</v>
      </c>
      <c r="Q20" s="15" t="s">
        <v>91</v>
      </c>
    </row>
    <row r="21" spans="1:17" ht="25.5" x14ac:dyDescent="0.25">
      <c r="A21" s="7" t="s">
        <v>20</v>
      </c>
      <c r="B21" s="7" t="s">
        <v>21</v>
      </c>
      <c r="C21" s="14" t="s">
        <v>41</v>
      </c>
      <c r="D21" s="13" t="s">
        <v>6</v>
      </c>
      <c r="E21" s="13" t="s">
        <v>11</v>
      </c>
      <c r="F21" s="14" t="s">
        <v>48</v>
      </c>
      <c r="G21" s="14" t="s">
        <v>8</v>
      </c>
      <c r="H21" s="10" t="s">
        <v>14</v>
      </c>
      <c r="I21" s="9">
        <v>5</v>
      </c>
      <c r="J21" s="9">
        <v>30</v>
      </c>
      <c r="K21" s="11" t="s">
        <v>19</v>
      </c>
      <c r="L21" s="9">
        <f t="shared" si="2"/>
        <v>450</v>
      </c>
      <c r="M21" s="9">
        <v>15</v>
      </c>
      <c r="N21" s="9">
        <f t="shared" si="3"/>
        <v>6750</v>
      </c>
      <c r="O21" s="17">
        <f t="shared" si="5"/>
        <v>33750</v>
      </c>
      <c r="P21" s="12" t="s">
        <v>73</v>
      </c>
      <c r="Q21" s="15" t="s">
        <v>92</v>
      </c>
    </row>
    <row r="22" spans="1:17" ht="25.5" x14ac:dyDescent="0.25">
      <c r="A22" s="7" t="s">
        <v>20</v>
      </c>
      <c r="B22" s="7" t="s">
        <v>21</v>
      </c>
      <c r="C22" s="14" t="s">
        <v>42</v>
      </c>
      <c r="D22" s="13" t="s">
        <v>6</v>
      </c>
      <c r="E22" s="13" t="s">
        <v>11</v>
      </c>
      <c r="F22" s="14" t="s">
        <v>48</v>
      </c>
      <c r="G22" s="14" t="s">
        <v>53</v>
      </c>
      <c r="H22" s="10" t="s">
        <v>14</v>
      </c>
      <c r="I22" s="9">
        <v>5</v>
      </c>
      <c r="J22" s="9">
        <v>30</v>
      </c>
      <c r="K22" s="11" t="s">
        <v>19</v>
      </c>
      <c r="L22" s="9">
        <f t="shared" si="2"/>
        <v>450</v>
      </c>
      <c r="M22" s="9">
        <v>15</v>
      </c>
      <c r="N22" s="9">
        <f t="shared" si="3"/>
        <v>6750</v>
      </c>
      <c r="O22" s="17">
        <f t="shared" si="5"/>
        <v>33750</v>
      </c>
      <c r="P22" s="12" t="s">
        <v>74</v>
      </c>
      <c r="Q22" s="15" t="s">
        <v>93</v>
      </c>
    </row>
  </sheetData>
  <autoFilter ref="A1:Q2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D2" r:id="rId22"/>
    <hyperlink ref="D11" r:id="rId23"/>
    <hyperlink ref="D12" r:id="rId24"/>
    <hyperlink ref="D13" r:id="rId25"/>
    <hyperlink ref="D14" r:id="rId26"/>
    <hyperlink ref="D15" r:id="rId27"/>
    <hyperlink ref="D16" r:id="rId28"/>
    <hyperlink ref="D17" r:id="rId29"/>
    <hyperlink ref="D18" r:id="rId30"/>
    <hyperlink ref="D19" r:id="rId31"/>
    <hyperlink ref="D20" r:id="rId32"/>
    <hyperlink ref="D3" r:id="rId33"/>
    <hyperlink ref="D21" r:id="rId34"/>
    <hyperlink ref="D22" r:id="rId35"/>
    <hyperlink ref="D4" r:id="rId36"/>
    <hyperlink ref="D5" r:id="rId37"/>
    <hyperlink ref="D6" r:id="rId38"/>
    <hyperlink ref="D7" r:id="rId39"/>
    <hyperlink ref="D8" r:id="rId40"/>
    <hyperlink ref="D9" r:id="rId41"/>
    <hyperlink ref="D10" r:id="rId42"/>
  </hyperlinks>
  <pageMargins left="0.7" right="0.7" top="0.75" bottom="0.75" header="0.3" footer="0.3"/>
  <pageSetup paperSize="9" orientation="portrait" horizontalDpi="300" verticalDpi="300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2026-02-28T16:22:09Z</dcterms:modified>
</cp:coreProperties>
</file>